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0.02.2024\2022-2023ж монитор, жеке даму карта\Қорытынды мониторинг 2022-2023ж\"/>
    </mc:Choice>
  </mc:AlternateContent>
  <bookViews>
    <workbookView xWindow="0" yWindow="0" windowWidth="11460" windowHeight="670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  <sheet name="Лист1" sheetId="17" r:id="rId7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G18" i="13"/>
  <c r="J18" i="13"/>
  <c r="M18" i="13"/>
  <c r="P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9" i="13" l="1"/>
  <c r="M16" i="10"/>
  <c r="Q16" i="10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<sst xmlns="http://schemas.openxmlformats.org/spreadsheetml/2006/main" count="203" uniqueCount="55">
  <si>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</si>
  <si>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</si>
  <si>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</si>
  <si>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</si>
  <si>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</si>
  <si>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</si>
  <si>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</si>
  <si>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</si>
  <si>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</si>
  <si>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</si>
  <si>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</si>
  <si>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</si>
  <si>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</si>
  <si>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</si>
  <si>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</si>
  <si>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</si>
  <si>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</si>
  <si>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</si>
  <si>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</si>
  <si>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</si>
  <si>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</si>
  <si>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</si>
  <si>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</si>
  <si>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</si>
  <si>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</si>
  <si>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</si>
  <si>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Абдужалилова М.А</t>
  </si>
  <si>
    <t>Болатбаева З.М</t>
  </si>
  <si>
    <t>Мехманова С.К</t>
  </si>
  <si>
    <t>Порохина С.</t>
  </si>
  <si>
    <t>Алайдарова Б.С</t>
  </si>
  <si>
    <t>Даниленко Г.Б</t>
  </si>
  <si>
    <t>"Ақ көжек"</t>
  </si>
  <si>
    <t>Ниязалиева Г</t>
  </si>
  <si>
    <t>"Қошақан"</t>
  </si>
  <si>
    <t>Даубаева Г.</t>
  </si>
  <si>
    <t>Бердіқұлова Е</t>
  </si>
  <si>
    <t>Саражева С</t>
  </si>
  <si>
    <t>Азизова Г.В</t>
  </si>
  <si>
    <t xml:space="preserve">"Балапан" </t>
  </si>
  <si>
    <t>Асанбекова Ж. С.</t>
  </si>
  <si>
    <t>"Ботақан" орта топ</t>
  </si>
  <si>
    <t>"Ақ лақ" орта топ</t>
  </si>
  <si>
    <t>"Құлыншақ" орта топ</t>
  </si>
  <si>
    <t>"Қарлығаш" ересек топ</t>
  </si>
  <si>
    <t>"Ақ сұңқар" ересек топ</t>
  </si>
  <si>
    <t>"Ақ шағала" ересек топ</t>
  </si>
  <si>
    <t>"Самұрық" МА тобы</t>
  </si>
  <si>
    <t>"Аққу" МА тобы</t>
  </si>
  <si>
    <t>"Бұлбұл" МА тобы</t>
  </si>
  <si>
    <t xml:space="preserve">МКҚК "Күншуақ" бөбекжайы" меңгерушісі:                                  Р.И.Айтжанова                 </t>
  </si>
  <si>
    <t>Әдіскерінің аты-жөні__Арыстанбаева Б.О___________________________________</t>
  </si>
  <si>
    <t>МДҰ атауы_МКҚК "Күншуақ" бөбекжайы"____________</t>
  </si>
  <si>
    <t>МДҰ атауы_МКҚК "Күншуақ" бөбекжайы"</t>
  </si>
  <si>
    <t>Әдіскерінің аты-жөні__Арыстанбаева Б.О_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</si>
</sst>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48" t="s">
        <v>15</v>
      </c>
      <c r="B2" s="48"/>
      <c r="C2" s="48"/>
      <c r="D2" s="2"/>
      <c r="E2" s="2"/>
      <c r="F2" s="2"/>
      <c r="G2" s="2"/>
      <c r="H2" s="2"/>
      <c r="I2" s="49" t="s">
        <v>2</v>
      </c>
      <c r="J2" s="49"/>
      <c r="K2" s="49"/>
      <c r="L2" s="49"/>
      <c r="M2" s="49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9" t="s">
        <v>14</v>
      </c>
      <c r="J4" s="49"/>
      <c r="K4" s="49"/>
      <c r="L4" s="49"/>
      <c r="M4" s="49"/>
      <c r="N4" s="49"/>
      <c r="O4" s="49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50" t="s">
        <v>0</v>
      </c>
      <c r="B7" s="44" t="s">
        <v>3</v>
      </c>
      <c r="C7" s="44" t="s">
        <v>4</v>
      </c>
      <c r="D7" s="44" t="s">
        <v>10</v>
      </c>
      <c r="E7" s="44" t="s">
        <v>5</v>
      </c>
      <c r="F7" s="44"/>
      <c r="G7" s="44"/>
      <c r="H7" s="44" t="s">
        <v>8</v>
      </c>
      <c r="I7" s="44"/>
      <c r="J7" s="44"/>
      <c r="K7" s="44" t="s">
        <v>6</v>
      </c>
      <c r="L7" s="44"/>
      <c r="M7" s="44"/>
      <c r="N7" s="44" t="s">
        <v>9</v>
      </c>
      <c r="O7" s="44"/>
      <c r="P7" s="44"/>
      <c r="Q7" s="44" t="s">
        <v>7</v>
      </c>
      <c r="R7" s="44"/>
      <c r="S7" s="44"/>
    </row>
    <row r="8" spans="1:19" ht="128.25" customHeight="1" x14ac:dyDescent="0.25">
      <c r="A8" s="50"/>
      <c r="B8" s="44"/>
      <c r="C8" s="44"/>
      <c r="D8" s="44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45" t="s">
        <v>1</v>
      </c>
      <c r="B14" s="46"/>
      <c r="C14" s="47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43" t="s">
        <v>11</v>
      </c>
      <c r="B15" s="43"/>
      <c r="C15" s="43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71" zoomScaleNormal="71" workbookViewId="0">
      <selection sqref="A1:S16"/>
    </sheetView>
  </sheetViews>
  <sheetFormatPr defaultRowHeight="15" x14ac:dyDescent="0.25"/>
  <cols>
    <col min="1" max="1" width="4.140625" customWidth="1"/>
    <col min="2" max="2" width="15" customWidth="1"/>
    <col min="3" max="3" width="20.140625" customWidth="1"/>
    <col min="4" max="4" width="10" customWidth="1"/>
    <col min="5" max="5" width="11" customWidth="1"/>
    <col min="6" max="6" width="11.28515625" customWidth="1"/>
    <col min="7" max="7" width="11.140625" customWidth="1"/>
    <col min="8" max="8" width="12.28515625" customWidth="1"/>
    <col min="9" max="9" width="10.85546875" customWidth="1"/>
    <col min="10" max="10" width="12.7109375" customWidth="1"/>
    <col min="11" max="11" width="12.85546875" customWidth="1"/>
    <col min="12" max="12" width="11.85546875" customWidth="1"/>
    <col min="13" max="13" width="10" customWidth="1"/>
    <col min="14" max="14" width="10.42578125" customWidth="1"/>
    <col min="15" max="15" width="9.7109375" customWidth="1"/>
    <col min="16" max="16" width="9.5703125" customWidth="1"/>
    <col min="17" max="17" width="11.28515625" customWidth="1"/>
    <col min="18" max="18" width="9.85546875" customWidth="1"/>
    <col min="19" max="19" width="10.5703125" customWidth="1"/>
  </cols>
  <sheetData>
    <row r="1" spans="1:19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75" x14ac:dyDescent="0.25">
      <c r="A2" s="48" t="s">
        <v>15</v>
      </c>
      <c r="B2" s="48"/>
      <c r="C2" s="48"/>
      <c r="D2" s="22"/>
      <c r="E2" s="22"/>
      <c r="F2" s="22"/>
      <c r="G2" s="22"/>
      <c r="H2" s="22"/>
      <c r="I2" s="49" t="s">
        <v>53</v>
      </c>
      <c r="J2" s="49"/>
      <c r="K2" s="49"/>
      <c r="L2" s="49"/>
      <c r="M2" s="49"/>
      <c r="N2" s="3"/>
      <c r="O2" s="3"/>
      <c r="P2" s="22"/>
      <c r="Q2" s="22"/>
      <c r="R2" s="22"/>
      <c r="S2" s="22"/>
    </row>
    <row r="3" spans="1:19" ht="15.75" x14ac:dyDescent="0.25">
      <c r="A3" s="22"/>
      <c r="B3" s="22"/>
      <c r="C3" s="22"/>
      <c r="D3" s="22"/>
      <c r="E3" s="22"/>
      <c r="F3" s="22"/>
      <c r="G3" s="22"/>
      <c r="H3" s="22"/>
      <c r="I3" s="3"/>
      <c r="J3" s="3"/>
      <c r="K3" s="3"/>
      <c r="L3" s="3"/>
      <c r="M3" s="3"/>
      <c r="N3" s="3"/>
      <c r="O3" s="3"/>
      <c r="P3" s="22"/>
      <c r="Q3" s="22"/>
      <c r="R3" s="22"/>
      <c r="S3" s="22"/>
    </row>
    <row r="4" spans="1:19" ht="15.75" x14ac:dyDescent="0.25">
      <c r="A4" s="22"/>
      <c r="B4" s="9"/>
      <c r="C4" s="9"/>
      <c r="D4" s="9"/>
      <c r="E4" s="9"/>
      <c r="F4" s="9"/>
      <c r="G4" s="22"/>
      <c r="H4" s="22"/>
      <c r="I4" s="49" t="s">
        <v>54</v>
      </c>
      <c r="J4" s="49"/>
      <c r="K4" s="49"/>
      <c r="L4" s="49"/>
      <c r="M4" s="49"/>
      <c r="N4" s="49"/>
      <c r="O4" s="49"/>
      <c r="P4" s="22"/>
      <c r="Q4" s="22"/>
      <c r="R4" s="22"/>
      <c r="S4" s="22"/>
    </row>
    <row r="5" spans="1:19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5.75" x14ac:dyDescent="0.25">
      <c r="A6" s="22"/>
      <c r="B6" s="23"/>
      <c r="C6" s="2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15.75" customHeight="1" x14ac:dyDescent="0.25">
      <c r="A7" s="57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53" t="s">
        <v>8</v>
      </c>
      <c r="I7" s="53"/>
      <c r="J7" s="53"/>
      <c r="K7" s="53" t="s">
        <v>6</v>
      </c>
      <c r="L7" s="53"/>
      <c r="M7" s="53"/>
      <c r="N7" s="53" t="s">
        <v>9</v>
      </c>
      <c r="O7" s="53"/>
      <c r="P7" s="53"/>
      <c r="Q7" s="53" t="s">
        <v>7</v>
      </c>
      <c r="R7" s="53"/>
      <c r="S7" s="53"/>
    </row>
    <row r="8" spans="1:19" ht="126.75" customHeight="1" x14ac:dyDescent="0.25">
      <c r="A8" s="57"/>
      <c r="B8" s="53"/>
      <c r="C8" s="53"/>
      <c r="D8" s="53"/>
      <c r="E8" s="24" t="s">
        <v>23</v>
      </c>
      <c r="F8" s="24" t="s">
        <v>24</v>
      </c>
      <c r="G8" s="24" t="s">
        <v>25</v>
      </c>
      <c r="H8" s="24" t="s">
        <v>23</v>
      </c>
      <c r="I8" s="24" t="s">
        <v>24</v>
      </c>
      <c r="J8" s="24" t="s">
        <v>25</v>
      </c>
      <c r="K8" s="24" t="s">
        <v>23</v>
      </c>
      <c r="L8" s="24" t="s">
        <v>24</v>
      </c>
      <c r="M8" s="24" t="s">
        <v>25</v>
      </c>
      <c r="N8" s="24" t="s">
        <v>23</v>
      </c>
      <c r="O8" s="24" t="s">
        <v>24</v>
      </c>
      <c r="P8" s="24" t="s">
        <v>25</v>
      </c>
      <c r="Q8" s="24" t="s">
        <v>23</v>
      </c>
      <c r="R8" s="24" t="s">
        <v>24</v>
      </c>
      <c r="S8" s="24" t="s">
        <v>25</v>
      </c>
    </row>
    <row r="9" spans="1:19" ht="15.75" x14ac:dyDescent="0.25">
      <c r="A9" s="25">
        <v>1</v>
      </c>
      <c r="B9" s="25" t="s">
        <v>39</v>
      </c>
      <c r="C9" s="25" t="s">
        <v>26</v>
      </c>
      <c r="D9" s="31">
        <v>17</v>
      </c>
      <c r="E9" s="19">
        <v>13</v>
      </c>
      <c r="F9" s="19">
        <v>3</v>
      </c>
      <c r="G9" s="19">
        <v>1</v>
      </c>
      <c r="H9" s="19">
        <v>13</v>
      </c>
      <c r="I9" s="19">
        <v>3</v>
      </c>
      <c r="J9" s="19">
        <v>1</v>
      </c>
      <c r="K9" s="19">
        <v>13</v>
      </c>
      <c r="L9" s="19">
        <v>3</v>
      </c>
      <c r="M9" s="19">
        <v>1</v>
      </c>
      <c r="N9" s="19">
        <v>13</v>
      </c>
      <c r="O9" s="19">
        <v>3</v>
      </c>
      <c r="P9" s="19">
        <v>1</v>
      </c>
      <c r="Q9" s="19">
        <v>13</v>
      </c>
      <c r="R9" s="19">
        <v>3</v>
      </c>
      <c r="S9" s="19">
        <v>1</v>
      </c>
    </row>
    <row r="10" spans="1:19" ht="15.75" x14ac:dyDescent="0.25">
      <c r="A10" s="25">
        <v>2</v>
      </c>
      <c r="B10" s="25" t="s">
        <v>32</v>
      </c>
      <c r="C10" s="25" t="s">
        <v>33</v>
      </c>
      <c r="D10" s="31">
        <v>20</v>
      </c>
      <c r="E10" s="19">
        <v>15</v>
      </c>
      <c r="F10" s="19">
        <v>4</v>
      </c>
      <c r="G10" s="19">
        <v>1</v>
      </c>
      <c r="H10" s="19">
        <v>15</v>
      </c>
      <c r="I10" s="19">
        <v>4</v>
      </c>
      <c r="J10" s="19">
        <v>1</v>
      </c>
      <c r="K10" s="19">
        <v>15</v>
      </c>
      <c r="L10" s="19">
        <v>4</v>
      </c>
      <c r="M10" s="19">
        <v>1</v>
      </c>
      <c r="N10" s="19">
        <v>15</v>
      </c>
      <c r="O10" s="19">
        <v>4</v>
      </c>
      <c r="P10" s="19">
        <v>1</v>
      </c>
      <c r="Q10" s="19">
        <v>15</v>
      </c>
      <c r="R10" s="19">
        <v>4</v>
      </c>
      <c r="S10" s="19">
        <v>1</v>
      </c>
    </row>
    <row r="11" spans="1:19" ht="15.75" x14ac:dyDescent="0.25">
      <c r="A11" s="25">
        <v>3</v>
      </c>
      <c r="B11" s="26" t="s">
        <v>34</v>
      </c>
      <c r="C11" s="26" t="s">
        <v>35</v>
      </c>
      <c r="D11" s="31">
        <v>20</v>
      </c>
      <c r="E11" s="19">
        <v>16</v>
      </c>
      <c r="F11" s="19">
        <v>4</v>
      </c>
      <c r="G11" s="19">
        <v>0</v>
      </c>
      <c r="H11" s="19">
        <v>15</v>
      </c>
      <c r="I11" s="19">
        <v>4</v>
      </c>
      <c r="J11" s="19">
        <v>1</v>
      </c>
      <c r="K11" s="19">
        <v>15</v>
      </c>
      <c r="L11" s="19">
        <v>4</v>
      </c>
      <c r="M11" s="19">
        <v>1</v>
      </c>
      <c r="N11" s="19">
        <v>15</v>
      </c>
      <c r="O11" s="19">
        <v>4</v>
      </c>
      <c r="P11" s="19">
        <v>1</v>
      </c>
      <c r="Q11" s="19">
        <v>15</v>
      </c>
      <c r="R11" s="19">
        <v>4</v>
      </c>
      <c r="S11" s="19">
        <v>1</v>
      </c>
    </row>
    <row r="12" spans="1:19" ht="15.75" x14ac:dyDescent="0.25">
      <c r="A12" s="25"/>
      <c r="B12" s="26"/>
      <c r="C12" s="2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5.75" x14ac:dyDescent="0.25">
      <c r="A13" s="25"/>
      <c r="B13" s="25"/>
      <c r="C13" s="2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5.75" x14ac:dyDescent="0.25">
      <c r="A14" s="25"/>
      <c r="B14" s="25"/>
      <c r="C14" s="2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5.75" x14ac:dyDescent="0.25">
      <c r="A15" s="54" t="s">
        <v>1</v>
      </c>
      <c r="B15" s="55"/>
      <c r="C15" s="56"/>
      <c r="D15" s="19">
        <f t="shared" ref="D15:S15" si="0">SUM(D9:D14)</f>
        <v>57</v>
      </c>
      <c r="E15" s="19">
        <f t="shared" si="0"/>
        <v>44</v>
      </c>
      <c r="F15" s="19">
        <f t="shared" si="0"/>
        <v>11</v>
      </c>
      <c r="G15" s="19">
        <f t="shared" si="0"/>
        <v>2</v>
      </c>
      <c r="H15" s="19">
        <f t="shared" si="0"/>
        <v>43</v>
      </c>
      <c r="I15" s="19">
        <f t="shared" si="0"/>
        <v>11</v>
      </c>
      <c r="J15" s="19">
        <f t="shared" si="0"/>
        <v>3</v>
      </c>
      <c r="K15" s="19">
        <f t="shared" si="0"/>
        <v>43</v>
      </c>
      <c r="L15" s="19">
        <f t="shared" si="0"/>
        <v>11</v>
      </c>
      <c r="M15" s="19">
        <f t="shared" si="0"/>
        <v>3</v>
      </c>
      <c r="N15" s="19">
        <f t="shared" si="0"/>
        <v>43</v>
      </c>
      <c r="O15" s="19">
        <f t="shared" si="0"/>
        <v>11</v>
      </c>
      <c r="P15" s="19">
        <f t="shared" si="0"/>
        <v>3</v>
      </c>
      <c r="Q15" s="19">
        <f t="shared" si="0"/>
        <v>43</v>
      </c>
      <c r="R15" s="19">
        <f t="shared" si="0"/>
        <v>11</v>
      </c>
      <c r="S15" s="19">
        <f t="shared" si="0"/>
        <v>3</v>
      </c>
    </row>
    <row r="16" spans="1:19" ht="17.25" customHeight="1" x14ac:dyDescent="0.25">
      <c r="A16" s="51" t="s">
        <v>11</v>
      </c>
      <c r="B16" s="52"/>
      <c r="C16" s="52"/>
      <c r="D16" s="27">
        <f>D15*100/D15</f>
        <v>100</v>
      </c>
      <c r="E16" s="19">
        <f>E15*100/D15</f>
        <v>77.192982456140356</v>
      </c>
      <c r="F16" s="19">
        <f>F15*100/D15</f>
        <v>19.298245614035089</v>
      </c>
      <c r="G16" s="19">
        <f>G15*100/D15</f>
        <v>3.5087719298245612</v>
      </c>
      <c r="H16" s="19">
        <f>H15*100/D15</f>
        <v>75.438596491228068</v>
      </c>
      <c r="I16" s="19">
        <f>I15*100/D15</f>
        <v>19.298245614035089</v>
      </c>
      <c r="J16" s="19">
        <f>J15*100/D15</f>
        <v>5.2631578947368425</v>
      </c>
      <c r="K16" s="19">
        <f>K15*100/D15</f>
        <v>75.438596491228068</v>
      </c>
      <c r="L16" s="19">
        <f>L15*100/D15</f>
        <v>19.298245614035089</v>
      </c>
      <c r="M16" s="19">
        <f>M15*100/D15</f>
        <v>5.2631578947368425</v>
      </c>
      <c r="N16" s="19">
        <f>N15*100/D15</f>
        <v>75.438596491228068</v>
      </c>
      <c r="O16" s="19">
        <f>O15*100/D15</f>
        <v>19.298245614035089</v>
      </c>
      <c r="P16" s="19">
        <f>P15*100/D15</f>
        <v>5.2631578947368425</v>
      </c>
      <c r="Q16" s="19">
        <f>Q15*100/D15</f>
        <v>75.438596491228068</v>
      </c>
      <c r="R16" s="19">
        <f>R15*100/D15</f>
        <v>19.298245614035089</v>
      </c>
      <c r="S16" s="19">
        <f>S15*100/D15</f>
        <v>5.2631578947368425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77" zoomScaleNormal="77" workbookViewId="0">
      <selection sqref="A1:S19"/>
    </sheetView>
  </sheetViews>
  <sheetFormatPr defaultRowHeight="15" x14ac:dyDescent="0.25"/>
  <cols>
    <col min="1" max="1" width="6" customWidth="1"/>
    <col min="2" max="2" width="17" customWidth="1"/>
    <col min="3" max="3" width="18.42578125" customWidth="1"/>
    <col min="4" max="4" width="10" customWidth="1"/>
    <col min="5" max="5" width="9.42578125" customWidth="1"/>
    <col min="6" max="6" width="9.5703125" customWidth="1"/>
    <col min="7" max="7" width="9.28515625" customWidth="1"/>
    <col min="8" max="9" width="9.42578125" customWidth="1"/>
    <col min="10" max="10" width="9.28515625" customWidth="1"/>
    <col min="11" max="11" width="9.85546875" customWidth="1"/>
    <col min="12" max="12" width="9.140625" customWidth="1"/>
    <col min="13" max="13" width="9.5703125" customWidth="1"/>
    <col min="14" max="14" width="9" customWidth="1"/>
    <col min="15" max="15" width="9.85546875" customWidth="1"/>
    <col min="16" max="16" width="9.7109375" customWidth="1"/>
    <col min="17" max="17" width="10.140625" customWidth="1"/>
    <col min="18" max="18" width="9.7109375" customWidth="1"/>
    <col min="19" max="19" width="10.28515625" customWidth="1"/>
  </cols>
  <sheetData>
    <row r="1" spans="1:19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75" x14ac:dyDescent="0.25">
      <c r="A2" s="48" t="s">
        <v>15</v>
      </c>
      <c r="B2" s="48"/>
      <c r="C2" s="48"/>
      <c r="D2" s="22"/>
      <c r="E2" s="22"/>
      <c r="F2" s="22"/>
      <c r="G2" s="22"/>
      <c r="H2" s="22"/>
      <c r="I2" s="49" t="s">
        <v>52</v>
      </c>
      <c r="J2" s="49"/>
      <c r="K2" s="49"/>
      <c r="L2" s="49"/>
      <c r="M2" s="49"/>
      <c r="N2" s="3"/>
      <c r="O2" s="3"/>
      <c r="P2" s="22"/>
      <c r="Q2" s="22"/>
      <c r="R2" s="22"/>
      <c r="S2" s="22"/>
    </row>
    <row r="3" spans="1:19" ht="15.75" x14ac:dyDescent="0.25">
      <c r="A3" s="22"/>
      <c r="B3" s="22"/>
      <c r="C3" s="22"/>
      <c r="D3" s="22"/>
      <c r="E3" s="22"/>
      <c r="F3" s="22"/>
      <c r="G3" s="22"/>
      <c r="H3" s="22"/>
      <c r="I3" s="3"/>
      <c r="J3" s="3"/>
      <c r="K3" s="3"/>
      <c r="L3" s="3"/>
      <c r="M3" s="3"/>
      <c r="N3" s="3"/>
      <c r="O3" s="3"/>
      <c r="P3" s="22"/>
      <c r="Q3" s="22"/>
      <c r="R3" s="22"/>
      <c r="S3" s="22"/>
    </row>
    <row r="4" spans="1:19" ht="15.75" x14ac:dyDescent="0.25">
      <c r="A4" s="22"/>
      <c r="B4" s="9"/>
      <c r="C4" s="9"/>
      <c r="D4" s="9"/>
      <c r="E4" s="9"/>
      <c r="F4" s="9"/>
      <c r="G4" s="22"/>
      <c r="H4" s="22"/>
      <c r="I4" s="49" t="s">
        <v>54</v>
      </c>
      <c r="J4" s="49"/>
      <c r="K4" s="49"/>
      <c r="L4" s="49"/>
      <c r="M4" s="49"/>
      <c r="N4" s="49"/>
      <c r="O4" s="49"/>
      <c r="P4" s="22"/>
      <c r="Q4" s="22"/>
      <c r="R4" s="22"/>
      <c r="S4" s="22"/>
    </row>
    <row r="5" spans="1:19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5.75" x14ac:dyDescent="0.25">
      <c r="A6" s="22"/>
      <c r="B6" s="23"/>
      <c r="C6" s="2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15.75" customHeight="1" x14ac:dyDescent="0.25">
      <c r="A7" s="57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53" t="s">
        <v>8</v>
      </c>
      <c r="I7" s="53"/>
      <c r="J7" s="53"/>
      <c r="K7" s="53" t="s">
        <v>6</v>
      </c>
      <c r="L7" s="53"/>
      <c r="M7" s="53"/>
      <c r="N7" s="53" t="s">
        <v>9</v>
      </c>
      <c r="O7" s="53"/>
      <c r="P7" s="53"/>
      <c r="Q7" s="53" t="s">
        <v>7</v>
      </c>
      <c r="R7" s="53"/>
      <c r="S7" s="53"/>
    </row>
    <row r="8" spans="1:19" ht="115.5" customHeight="1" x14ac:dyDescent="0.25">
      <c r="A8" s="57"/>
      <c r="B8" s="53"/>
      <c r="C8" s="53"/>
      <c r="D8" s="53"/>
      <c r="E8" s="24" t="s">
        <v>23</v>
      </c>
      <c r="F8" s="24" t="s">
        <v>24</v>
      </c>
      <c r="G8" s="24" t="s">
        <v>25</v>
      </c>
      <c r="H8" s="24" t="s">
        <v>23</v>
      </c>
      <c r="I8" s="24" t="s">
        <v>24</v>
      </c>
      <c r="J8" s="24" t="s">
        <v>25</v>
      </c>
      <c r="K8" s="24" t="s">
        <v>23</v>
      </c>
      <c r="L8" s="24" t="s">
        <v>24</v>
      </c>
      <c r="M8" s="24" t="s">
        <v>25</v>
      </c>
      <c r="N8" s="24" t="s">
        <v>23</v>
      </c>
      <c r="O8" s="24" t="s">
        <v>24</v>
      </c>
      <c r="P8" s="24" t="s">
        <v>25</v>
      </c>
      <c r="Q8" s="24" t="s">
        <v>23</v>
      </c>
      <c r="R8" s="24" t="s">
        <v>24</v>
      </c>
      <c r="S8" s="24" t="s">
        <v>25</v>
      </c>
    </row>
    <row r="9" spans="1:19" ht="15.75" x14ac:dyDescent="0.25">
      <c r="A9" s="25">
        <v>1</v>
      </c>
      <c r="B9" s="25" t="s">
        <v>41</v>
      </c>
      <c r="C9" s="25" t="s">
        <v>30</v>
      </c>
      <c r="D9" s="19">
        <v>25</v>
      </c>
      <c r="E9" s="19">
        <v>22</v>
      </c>
      <c r="F9" s="19">
        <v>3</v>
      </c>
      <c r="G9" s="19">
        <v>0</v>
      </c>
      <c r="H9" s="19">
        <v>20</v>
      </c>
      <c r="I9" s="19">
        <v>4</v>
      </c>
      <c r="J9" s="19">
        <v>1</v>
      </c>
      <c r="K9" s="19">
        <v>20</v>
      </c>
      <c r="L9" s="19">
        <v>4</v>
      </c>
      <c r="M9" s="19">
        <v>1</v>
      </c>
      <c r="N9" s="19">
        <v>20</v>
      </c>
      <c r="O9" s="19">
        <v>4</v>
      </c>
      <c r="P9" s="19">
        <v>1</v>
      </c>
      <c r="Q9" s="19">
        <v>20</v>
      </c>
      <c r="R9" s="19">
        <v>4</v>
      </c>
      <c r="S9" s="19">
        <v>1</v>
      </c>
    </row>
    <row r="10" spans="1:19" ht="15.75" x14ac:dyDescent="0.25">
      <c r="A10" s="25">
        <v>2</v>
      </c>
      <c r="B10" s="25" t="s">
        <v>42</v>
      </c>
      <c r="C10" s="25" t="s">
        <v>31</v>
      </c>
      <c r="D10" s="19">
        <v>25</v>
      </c>
      <c r="E10" s="19">
        <v>21</v>
      </c>
      <c r="F10" s="19">
        <v>4</v>
      </c>
      <c r="G10" s="19">
        <v>0</v>
      </c>
      <c r="H10" s="19">
        <v>19</v>
      </c>
      <c r="I10" s="19">
        <v>5</v>
      </c>
      <c r="J10" s="19">
        <v>1</v>
      </c>
      <c r="K10" s="19">
        <v>19</v>
      </c>
      <c r="L10" s="19">
        <v>5</v>
      </c>
      <c r="M10" s="19">
        <v>1</v>
      </c>
      <c r="N10" s="19">
        <v>19</v>
      </c>
      <c r="O10" s="19">
        <v>5</v>
      </c>
      <c r="P10" s="19">
        <v>1</v>
      </c>
      <c r="Q10" s="19">
        <v>19</v>
      </c>
      <c r="R10" s="19">
        <v>5</v>
      </c>
      <c r="S10" s="19">
        <v>1</v>
      </c>
    </row>
    <row r="11" spans="1:19" ht="31.5" x14ac:dyDescent="0.25">
      <c r="A11" s="25">
        <v>3</v>
      </c>
      <c r="B11" s="26" t="s">
        <v>43</v>
      </c>
      <c r="C11" s="26" t="s">
        <v>40</v>
      </c>
      <c r="D11" s="19">
        <v>25</v>
      </c>
      <c r="E11" s="19">
        <v>21</v>
      </c>
      <c r="F11" s="19">
        <v>4</v>
      </c>
      <c r="G11" s="19">
        <v>0</v>
      </c>
      <c r="H11" s="19">
        <v>19</v>
      </c>
      <c r="I11" s="19">
        <v>5</v>
      </c>
      <c r="J11" s="19">
        <v>1</v>
      </c>
      <c r="K11" s="19">
        <v>19</v>
      </c>
      <c r="L11" s="19">
        <v>5</v>
      </c>
      <c r="M11" s="19">
        <v>1</v>
      </c>
      <c r="N11" s="19">
        <v>19</v>
      </c>
      <c r="O11" s="19">
        <v>5</v>
      </c>
      <c r="P11" s="19">
        <v>1</v>
      </c>
      <c r="Q11" s="19">
        <v>19</v>
      </c>
      <c r="R11" s="19">
        <v>5</v>
      </c>
      <c r="S11" s="19">
        <v>1</v>
      </c>
    </row>
    <row r="12" spans="1:19" ht="15.75" x14ac:dyDescent="0.25">
      <c r="A12" s="25"/>
      <c r="B12" s="26"/>
      <c r="C12" s="2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5.75" x14ac:dyDescent="0.25">
      <c r="A13" s="25"/>
      <c r="B13" s="25"/>
      <c r="C13" s="2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5.75" x14ac:dyDescent="0.25">
      <c r="A14" s="25"/>
      <c r="B14" s="25"/>
      <c r="C14" s="25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5.75" x14ac:dyDescent="0.25">
      <c r="A15" s="25"/>
      <c r="B15" s="25"/>
      <c r="C15" s="2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5.75" x14ac:dyDescent="0.25">
      <c r="A16" s="25"/>
      <c r="B16" s="25"/>
      <c r="C16" s="2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5.75" x14ac:dyDescent="0.25">
      <c r="A17" s="25"/>
      <c r="B17" s="25"/>
      <c r="C17" s="2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33" customFormat="1" ht="15.75" x14ac:dyDescent="0.25">
      <c r="A18" s="58" t="s">
        <v>1</v>
      </c>
      <c r="B18" s="59"/>
      <c r="C18" s="60"/>
      <c r="D18" s="31">
        <f t="shared" ref="D18:S18" si="0">SUM(D9:D17)</f>
        <v>75</v>
      </c>
      <c r="E18" s="31">
        <f t="shared" si="0"/>
        <v>64</v>
      </c>
      <c r="F18" s="31">
        <f t="shared" si="0"/>
        <v>11</v>
      </c>
      <c r="G18" s="31">
        <f t="shared" si="0"/>
        <v>0</v>
      </c>
      <c r="H18" s="31">
        <f t="shared" si="0"/>
        <v>58</v>
      </c>
      <c r="I18" s="31">
        <f t="shared" si="0"/>
        <v>14</v>
      </c>
      <c r="J18" s="31">
        <f t="shared" si="0"/>
        <v>3</v>
      </c>
      <c r="K18" s="31">
        <f t="shared" si="0"/>
        <v>58</v>
      </c>
      <c r="L18" s="31">
        <f t="shared" si="0"/>
        <v>14</v>
      </c>
      <c r="M18" s="31">
        <f t="shared" si="0"/>
        <v>3</v>
      </c>
      <c r="N18" s="31">
        <f t="shared" si="0"/>
        <v>58</v>
      </c>
      <c r="O18" s="31">
        <f t="shared" si="0"/>
        <v>14</v>
      </c>
      <c r="P18" s="31">
        <f t="shared" si="0"/>
        <v>3</v>
      </c>
      <c r="Q18" s="31">
        <f t="shared" si="0"/>
        <v>58</v>
      </c>
      <c r="R18" s="31">
        <f t="shared" si="0"/>
        <v>14</v>
      </c>
      <c r="S18" s="31">
        <f t="shared" si="0"/>
        <v>3</v>
      </c>
    </row>
    <row r="19" spans="1:19" ht="18.75" customHeight="1" x14ac:dyDescent="0.25">
      <c r="A19" s="51" t="s">
        <v>11</v>
      </c>
      <c r="B19" s="52"/>
      <c r="C19" s="52"/>
      <c r="D19" s="28">
        <f>D18*100/D18</f>
        <v>100</v>
      </c>
      <c r="E19" s="29">
        <f>E18*100/D18</f>
        <v>85.333333333333329</v>
      </c>
      <c r="F19" s="29">
        <f>F18*100/D18</f>
        <v>14.666666666666666</v>
      </c>
      <c r="G19" s="29">
        <f>G18*100/D18</f>
        <v>0</v>
      </c>
      <c r="H19" s="29">
        <f>H18*100/D18</f>
        <v>77.333333333333329</v>
      </c>
      <c r="I19" s="29">
        <f>I18*100/D18</f>
        <v>18.666666666666668</v>
      </c>
      <c r="J19" s="29">
        <f>J18*100/D18</f>
        <v>4</v>
      </c>
      <c r="K19" s="29">
        <f>K18*100/D18</f>
        <v>77.333333333333329</v>
      </c>
      <c r="L19" s="29">
        <f>L18*100/D18</f>
        <v>18.666666666666668</v>
      </c>
      <c r="M19" s="29">
        <f>M18*100/D18</f>
        <v>4</v>
      </c>
      <c r="N19" s="29">
        <f>N18*100/D18</f>
        <v>77.333333333333329</v>
      </c>
      <c r="O19" s="29">
        <f>O18*100/D18</f>
        <v>18.666666666666668</v>
      </c>
      <c r="P19" s="29">
        <f>P18*100/D18</f>
        <v>4</v>
      </c>
      <c r="Q19" s="29">
        <f>Q18*100/D18</f>
        <v>77.333333333333329</v>
      </c>
      <c r="R19" s="29">
        <f>R18*100/D18</f>
        <v>18.666666666666668</v>
      </c>
      <c r="S19" s="29">
        <f>S18*100/D18</f>
        <v>4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8"/>
  <sheetViews>
    <sheetView zoomScale="64" zoomScaleNormal="64" workbookViewId="0">
      <selection sqref="A1:S18"/>
    </sheetView>
  </sheetViews>
  <sheetFormatPr defaultRowHeight="15" x14ac:dyDescent="0.25"/>
  <cols>
    <col min="1" max="1" width="7.28515625" customWidth="1"/>
    <col min="2" max="2" width="19.7109375" customWidth="1"/>
    <col min="3" max="3" width="19.5703125" customWidth="1"/>
    <col min="4" max="4" width="11.28515625" customWidth="1"/>
    <col min="5" max="5" width="13.42578125" customWidth="1"/>
    <col min="6" max="6" width="12.5703125" customWidth="1"/>
    <col min="7" max="7" width="10.85546875" customWidth="1"/>
    <col min="8" max="8" width="11" customWidth="1"/>
    <col min="9" max="9" width="10.42578125" customWidth="1"/>
    <col min="10" max="10" width="10.7109375" customWidth="1"/>
    <col min="11" max="11" width="12.140625" customWidth="1"/>
    <col min="12" max="12" width="10.28515625" customWidth="1"/>
    <col min="13" max="13" width="10" customWidth="1"/>
    <col min="14" max="14" width="10.7109375" customWidth="1"/>
    <col min="15" max="15" width="10.28515625" customWidth="1"/>
    <col min="16" max="16" width="10" customWidth="1"/>
    <col min="17" max="17" width="10.28515625" customWidth="1"/>
    <col min="18" max="18" width="10.5703125" customWidth="1"/>
    <col min="19" max="19" width="10.28515625" customWidth="1"/>
  </cols>
  <sheetData>
    <row r="2" spans="1:19" ht="15.75" x14ac:dyDescent="0.25">
      <c r="A2" s="48" t="s">
        <v>15</v>
      </c>
      <c r="B2" s="48"/>
      <c r="C2" s="48"/>
      <c r="D2" s="2"/>
      <c r="E2" s="2"/>
      <c r="F2" s="2"/>
      <c r="G2" s="2"/>
      <c r="H2" s="2"/>
      <c r="I2" s="49" t="s">
        <v>52</v>
      </c>
      <c r="J2" s="49"/>
      <c r="K2" s="49"/>
      <c r="L2" s="49"/>
      <c r="M2" s="49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9" t="s">
        <v>51</v>
      </c>
      <c r="J4" s="49"/>
      <c r="K4" s="49"/>
      <c r="L4" s="49"/>
      <c r="M4" s="49"/>
      <c r="N4" s="49"/>
      <c r="O4" s="49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0" t="s">
        <v>0</v>
      </c>
      <c r="B7" s="44" t="s">
        <v>3</v>
      </c>
      <c r="C7" s="44" t="s">
        <v>4</v>
      </c>
      <c r="D7" s="44" t="s">
        <v>10</v>
      </c>
      <c r="E7" s="44" t="s">
        <v>5</v>
      </c>
      <c r="F7" s="44"/>
      <c r="G7" s="44"/>
      <c r="H7" s="44" t="s">
        <v>8</v>
      </c>
      <c r="I7" s="44"/>
      <c r="J7" s="44"/>
      <c r="K7" s="44" t="s">
        <v>6</v>
      </c>
      <c r="L7" s="44"/>
      <c r="M7" s="44"/>
      <c r="N7" s="44" t="s">
        <v>9</v>
      </c>
      <c r="O7" s="44"/>
      <c r="P7" s="44"/>
      <c r="Q7" s="44" t="s">
        <v>7</v>
      </c>
      <c r="R7" s="44"/>
      <c r="S7" s="44"/>
    </row>
    <row r="8" spans="1:19" ht="114.75" customHeight="1" x14ac:dyDescent="0.25">
      <c r="A8" s="50"/>
      <c r="B8" s="44"/>
      <c r="C8" s="44"/>
      <c r="D8" s="44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7">
        <v>1</v>
      </c>
      <c r="B9" s="7" t="s">
        <v>44</v>
      </c>
      <c r="C9" s="7" t="s">
        <v>27</v>
      </c>
      <c r="D9" s="14">
        <v>25</v>
      </c>
      <c r="E9" s="14">
        <v>20</v>
      </c>
      <c r="F9" s="14">
        <v>5</v>
      </c>
      <c r="G9" s="14">
        <v>0</v>
      </c>
      <c r="H9" s="14">
        <v>19</v>
      </c>
      <c r="I9" s="14">
        <v>5</v>
      </c>
      <c r="J9" s="14">
        <v>1</v>
      </c>
      <c r="K9" s="14">
        <v>18</v>
      </c>
      <c r="L9" s="14">
        <v>6</v>
      </c>
      <c r="M9" s="14">
        <v>1</v>
      </c>
      <c r="N9" s="14">
        <v>18</v>
      </c>
      <c r="O9" s="14">
        <v>6</v>
      </c>
      <c r="P9" s="14">
        <v>1</v>
      </c>
      <c r="Q9" s="14">
        <v>18</v>
      </c>
      <c r="R9" s="14">
        <v>6</v>
      </c>
      <c r="S9" s="14">
        <v>1</v>
      </c>
    </row>
    <row r="10" spans="1:19" ht="15.75" x14ac:dyDescent="0.25">
      <c r="A10" s="7">
        <v>2</v>
      </c>
      <c r="B10" s="7" t="s">
        <v>45</v>
      </c>
      <c r="C10" s="7" t="s">
        <v>28</v>
      </c>
      <c r="D10" s="14">
        <v>25</v>
      </c>
      <c r="E10" s="14">
        <v>20</v>
      </c>
      <c r="F10" s="14">
        <v>5</v>
      </c>
      <c r="G10" s="14">
        <v>0</v>
      </c>
      <c r="H10" s="14">
        <v>18</v>
      </c>
      <c r="I10" s="14">
        <v>6</v>
      </c>
      <c r="J10" s="14">
        <v>1</v>
      </c>
      <c r="K10" s="14">
        <v>18</v>
      </c>
      <c r="L10" s="14">
        <v>6</v>
      </c>
      <c r="M10" s="14">
        <v>1</v>
      </c>
      <c r="N10" s="14">
        <v>18</v>
      </c>
      <c r="O10" s="14">
        <v>6</v>
      </c>
      <c r="P10" s="14">
        <v>1</v>
      </c>
      <c r="Q10" s="14">
        <v>18</v>
      </c>
      <c r="R10" s="14">
        <v>6</v>
      </c>
      <c r="S10" s="14">
        <v>1</v>
      </c>
    </row>
    <row r="11" spans="1:19" ht="31.5" x14ac:dyDescent="0.25">
      <c r="A11" s="5">
        <v>3</v>
      </c>
      <c r="B11" s="21" t="s">
        <v>46</v>
      </c>
      <c r="C11" s="1" t="s">
        <v>29</v>
      </c>
      <c r="D11" s="14">
        <v>25</v>
      </c>
      <c r="E11" s="14">
        <v>21</v>
      </c>
      <c r="F11" s="14">
        <v>4</v>
      </c>
      <c r="G11" s="14">
        <v>0</v>
      </c>
      <c r="H11" s="14">
        <v>21</v>
      </c>
      <c r="I11" s="14">
        <v>3</v>
      </c>
      <c r="J11" s="14">
        <v>1</v>
      </c>
      <c r="K11" s="14">
        <v>21</v>
      </c>
      <c r="L11" s="14">
        <v>3</v>
      </c>
      <c r="M11" s="14">
        <v>1</v>
      </c>
      <c r="N11" s="14">
        <v>21</v>
      </c>
      <c r="O11" s="14">
        <v>3</v>
      </c>
      <c r="P11" s="14">
        <v>1</v>
      </c>
      <c r="Q11" s="14">
        <v>21</v>
      </c>
      <c r="R11" s="14">
        <v>3</v>
      </c>
      <c r="S11" s="14">
        <v>1</v>
      </c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45" t="s">
        <v>1</v>
      </c>
      <c r="B17" s="46"/>
      <c r="C17" s="47"/>
      <c r="D17" s="14">
        <f t="shared" ref="D17:S17" si="0">SUM(D9:D16)</f>
        <v>75</v>
      </c>
      <c r="E17" s="14">
        <f t="shared" si="0"/>
        <v>61</v>
      </c>
      <c r="F17" s="14">
        <f t="shared" si="0"/>
        <v>14</v>
      </c>
      <c r="G17" s="14">
        <f t="shared" si="0"/>
        <v>0</v>
      </c>
      <c r="H17" s="14">
        <f t="shared" si="0"/>
        <v>58</v>
      </c>
      <c r="I17" s="14">
        <f t="shared" si="0"/>
        <v>14</v>
      </c>
      <c r="J17" s="14">
        <f t="shared" si="0"/>
        <v>3</v>
      </c>
      <c r="K17" s="14">
        <f t="shared" si="0"/>
        <v>57</v>
      </c>
      <c r="L17" s="14">
        <f t="shared" si="0"/>
        <v>15</v>
      </c>
      <c r="M17" s="14">
        <f t="shared" si="0"/>
        <v>3</v>
      </c>
      <c r="N17" s="14">
        <f t="shared" si="0"/>
        <v>57</v>
      </c>
      <c r="O17" s="14">
        <f t="shared" si="0"/>
        <v>15</v>
      </c>
      <c r="P17" s="14">
        <f t="shared" si="0"/>
        <v>3</v>
      </c>
      <c r="Q17" s="14">
        <f t="shared" si="0"/>
        <v>57</v>
      </c>
      <c r="R17" s="14">
        <f t="shared" si="0"/>
        <v>15</v>
      </c>
      <c r="S17" s="14">
        <f t="shared" si="0"/>
        <v>3</v>
      </c>
    </row>
    <row r="18" spans="1:19" ht="21.75" customHeight="1" x14ac:dyDescent="0.25">
      <c r="A18" s="61" t="s">
        <v>11</v>
      </c>
      <c r="B18" s="62"/>
      <c r="C18" s="62"/>
      <c r="D18" s="18">
        <f>D17*100/D17</f>
        <v>100</v>
      </c>
      <c r="E18" s="17">
        <f>E17*100/D17</f>
        <v>81.333333333333329</v>
      </c>
      <c r="F18" s="17">
        <f>F17*100/D17</f>
        <v>18.666666666666668</v>
      </c>
      <c r="G18" s="17">
        <f>G17*100/D17</f>
        <v>0</v>
      </c>
      <c r="H18" s="17">
        <f>H17*100/D17</f>
        <v>77.333333333333329</v>
      </c>
      <c r="I18" s="17">
        <f>I17*100/D17</f>
        <v>18.666666666666668</v>
      </c>
      <c r="J18" s="17">
        <f>J17*100/D17</f>
        <v>4</v>
      </c>
      <c r="K18" s="17">
        <f>K17*100/D17</f>
        <v>76</v>
      </c>
      <c r="L18" s="17">
        <f>L17*100/D17</f>
        <v>20</v>
      </c>
      <c r="M18" s="17">
        <f>M17*100/D17</f>
        <v>4</v>
      </c>
      <c r="N18" s="17">
        <f>N17*100/D17</f>
        <v>76</v>
      </c>
      <c r="O18" s="17">
        <f>O17*100/D17</f>
        <v>20</v>
      </c>
      <c r="P18" s="17">
        <f>P17*100/D17</f>
        <v>4</v>
      </c>
      <c r="Q18" s="17">
        <f>Q17*100/D17</f>
        <v>76</v>
      </c>
      <c r="R18" s="17">
        <f>R17*100/D17</f>
        <v>20</v>
      </c>
      <c r="S18" s="17">
        <f>S17*100/D17</f>
        <v>4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6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9"/>
  <sheetViews>
    <sheetView zoomScale="69" zoomScaleNormal="69" workbookViewId="0">
      <selection sqref="A1:S19"/>
    </sheetView>
  </sheetViews>
  <sheetFormatPr defaultRowHeight="15" x14ac:dyDescent="0.25"/>
  <cols>
    <col min="2" max="2" width="18.140625" customWidth="1"/>
    <col min="3" max="3" width="18.71093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4257812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48" t="s">
        <v>15</v>
      </c>
      <c r="B2" s="48"/>
      <c r="C2" s="48"/>
      <c r="D2" s="2"/>
      <c r="E2" s="2"/>
      <c r="F2" s="2"/>
      <c r="G2" s="2"/>
      <c r="H2" s="2"/>
      <c r="I2" s="49" t="s">
        <v>52</v>
      </c>
      <c r="J2" s="49"/>
      <c r="K2" s="49"/>
      <c r="L2" s="49"/>
      <c r="M2" s="49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9" t="s">
        <v>51</v>
      </c>
      <c r="J4" s="49"/>
      <c r="K4" s="49"/>
      <c r="L4" s="49"/>
      <c r="M4" s="49"/>
      <c r="N4" s="49"/>
      <c r="O4" s="49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50" t="s">
        <v>0</v>
      </c>
      <c r="B7" s="44" t="s">
        <v>3</v>
      </c>
      <c r="C7" s="44" t="s">
        <v>4</v>
      </c>
      <c r="D7" s="44" t="s">
        <v>10</v>
      </c>
      <c r="E7" s="44" t="s">
        <v>5</v>
      </c>
      <c r="F7" s="44"/>
      <c r="G7" s="44"/>
      <c r="H7" s="44" t="s">
        <v>8</v>
      </c>
      <c r="I7" s="44"/>
      <c r="J7" s="44"/>
      <c r="K7" s="44" t="s">
        <v>6</v>
      </c>
      <c r="L7" s="44"/>
      <c r="M7" s="44"/>
      <c r="N7" s="44" t="s">
        <v>9</v>
      </c>
      <c r="O7" s="44"/>
      <c r="P7" s="44"/>
      <c r="Q7" s="44" t="s">
        <v>7</v>
      </c>
      <c r="R7" s="44"/>
      <c r="S7" s="44"/>
    </row>
    <row r="8" spans="1:19" ht="126.75" customHeight="1" x14ac:dyDescent="0.25">
      <c r="A8" s="50"/>
      <c r="B8" s="44"/>
      <c r="C8" s="44"/>
      <c r="D8" s="44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5">
        <v>1</v>
      </c>
      <c r="B9" s="25" t="s">
        <v>47</v>
      </c>
      <c r="C9" s="25" t="s">
        <v>36</v>
      </c>
      <c r="D9" s="30">
        <v>25</v>
      </c>
      <c r="E9" s="5">
        <v>21</v>
      </c>
      <c r="F9" s="5">
        <v>4</v>
      </c>
      <c r="G9" s="5">
        <v>0</v>
      </c>
      <c r="H9" s="20">
        <v>21</v>
      </c>
      <c r="I9" s="20">
        <v>4</v>
      </c>
      <c r="J9" s="20">
        <v>0</v>
      </c>
      <c r="K9" s="20">
        <v>21</v>
      </c>
      <c r="L9" s="20">
        <v>4</v>
      </c>
      <c r="M9" s="20">
        <v>0</v>
      </c>
      <c r="N9" s="20">
        <v>21</v>
      </c>
      <c r="O9" s="20">
        <v>4</v>
      </c>
      <c r="P9" s="20">
        <v>0</v>
      </c>
      <c r="Q9" s="20">
        <v>21</v>
      </c>
      <c r="R9" s="20">
        <v>4</v>
      </c>
      <c r="S9" s="20">
        <v>0</v>
      </c>
    </row>
    <row r="10" spans="1:19" ht="15.75" x14ac:dyDescent="0.25">
      <c r="A10" s="5">
        <v>2</v>
      </c>
      <c r="B10" s="25" t="s">
        <v>48</v>
      </c>
      <c r="C10" s="25" t="s">
        <v>37</v>
      </c>
      <c r="D10" s="30">
        <v>23</v>
      </c>
      <c r="E10" s="5">
        <v>19</v>
      </c>
      <c r="F10" s="5">
        <v>4</v>
      </c>
      <c r="G10" s="5">
        <v>0</v>
      </c>
      <c r="H10" s="5">
        <v>18</v>
      </c>
      <c r="I10" s="5">
        <v>4</v>
      </c>
      <c r="J10" s="5">
        <v>1</v>
      </c>
      <c r="K10" s="5">
        <v>18</v>
      </c>
      <c r="L10" s="5">
        <v>4</v>
      </c>
      <c r="M10" s="5">
        <v>1</v>
      </c>
      <c r="N10" s="5">
        <v>18</v>
      </c>
      <c r="O10" s="5">
        <v>4</v>
      </c>
      <c r="P10" s="5">
        <v>1</v>
      </c>
      <c r="Q10" s="5">
        <v>18</v>
      </c>
      <c r="R10" s="5">
        <v>4</v>
      </c>
      <c r="S10" s="5">
        <v>1</v>
      </c>
    </row>
    <row r="11" spans="1:19" ht="31.5" x14ac:dyDescent="0.25">
      <c r="A11" s="5">
        <v>3</v>
      </c>
      <c r="B11" s="26" t="s">
        <v>49</v>
      </c>
      <c r="C11" s="26" t="s">
        <v>38</v>
      </c>
      <c r="D11" s="30">
        <v>25</v>
      </c>
      <c r="E11" s="5">
        <v>21</v>
      </c>
      <c r="F11" s="5">
        <v>4</v>
      </c>
      <c r="G11" s="5">
        <v>0</v>
      </c>
      <c r="H11" s="20">
        <v>21</v>
      </c>
      <c r="I11" s="20">
        <v>4</v>
      </c>
      <c r="J11" s="20">
        <v>0</v>
      </c>
      <c r="K11" s="20">
        <v>21</v>
      </c>
      <c r="L11" s="20">
        <v>4</v>
      </c>
      <c r="M11" s="20">
        <v>0</v>
      </c>
      <c r="N11" s="20">
        <v>21</v>
      </c>
      <c r="O11" s="20">
        <v>4</v>
      </c>
      <c r="P11" s="20">
        <v>0</v>
      </c>
      <c r="Q11" s="20">
        <v>21</v>
      </c>
      <c r="R11" s="20">
        <v>4</v>
      </c>
      <c r="S11" s="20">
        <v>0</v>
      </c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45" t="s">
        <v>1</v>
      </c>
      <c r="B18" s="46"/>
      <c r="C18" s="47"/>
      <c r="D18" s="5">
        <v>73</v>
      </c>
      <c r="E18" s="5">
        <v>61</v>
      </c>
      <c r="F18" s="5">
        <v>12</v>
      </c>
      <c r="G18" s="5">
        <f t="shared" ref="G18:S18" si="0">SUM(G11:G17)</f>
        <v>0</v>
      </c>
      <c r="H18" s="20">
        <v>60</v>
      </c>
      <c r="I18" s="20">
        <v>12</v>
      </c>
      <c r="J18" s="5">
        <f t="shared" si="0"/>
        <v>0</v>
      </c>
      <c r="K18" s="20">
        <v>60</v>
      </c>
      <c r="L18" s="20">
        <v>12</v>
      </c>
      <c r="M18" s="5">
        <f t="shared" si="0"/>
        <v>0</v>
      </c>
      <c r="N18" s="20">
        <v>60</v>
      </c>
      <c r="O18" s="20">
        <v>12</v>
      </c>
      <c r="P18" s="5">
        <f t="shared" si="0"/>
        <v>0</v>
      </c>
      <c r="Q18" s="20">
        <v>60</v>
      </c>
      <c r="R18" s="20">
        <v>12</v>
      </c>
      <c r="S18" s="5">
        <f t="shared" si="0"/>
        <v>0</v>
      </c>
    </row>
    <row r="19" spans="1:19" ht="18.75" customHeight="1" x14ac:dyDescent="0.25">
      <c r="A19" s="61" t="s">
        <v>11</v>
      </c>
      <c r="B19" s="62"/>
      <c r="C19" s="62"/>
      <c r="D19" s="13">
        <f>D18*100/D18</f>
        <v>100</v>
      </c>
      <c r="E19" s="5">
        <f>E18*100/D18</f>
        <v>83.561643835616437</v>
      </c>
      <c r="F19" s="5">
        <f>F18*100/D18</f>
        <v>16.438356164383563</v>
      </c>
      <c r="G19" s="5">
        <f>G18*100/D18</f>
        <v>0</v>
      </c>
      <c r="H19" s="5">
        <f>H18*100/D18</f>
        <v>82.191780821917803</v>
      </c>
      <c r="I19" s="5">
        <f>I18*100/D18</f>
        <v>16.438356164383563</v>
      </c>
      <c r="J19" s="5">
        <f>J18*100/D18</f>
        <v>0</v>
      </c>
      <c r="K19" s="5">
        <f>K18*100/D18</f>
        <v>82.191780821917803</v>
      </c>
      <c r="L19" s="5">
        <f>L18*100/D18</f>
        <v>16.438356164383563</v>
      </c>
      <c r="M19" s="5">
        <f>M18*100/D18</f>
        <v>0</v>
      </c>
      <c r="N19" s="5">
        <f>N18*100/D18</f>
        <v>82.191780821917803</v>
      </c>
      <c r="O19" s="5">
        <f>O18*100/D18</f>
        <v>16.438356164383563</v>
      </c>
      <c r="P19" s="5">
        <f>P18*100/D18</f>
        <v>0</v>
      </c>
      <c r="Q19" s="5">
        <f>Q18*100/D18</f>
        <v>82.191780821917803</v>
      </c>
      <c r="R19" s="5">
        <f>R18*100/D18</f>
        <v>16.438356164383563</v>
      </c>
      <c r="S19" s="5">
        <f>S18*100/D18</f>
        <v>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23622047244094491" right="0.23622047244094491" top="0.74803149606299213" bottom="0.74803149606299213" header="0.31496062992125984" footer="0.31496062992125984"/>
  <pageSetup paperSize="9" scale="6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66" zoomScaleNormal="66" workbookViewId="0">
      <selection sqref="A1:Q19"/>
    </sheetView>
  </sheetViews>
  <sheetFormatPr defaultRowHeight="15" x14ac:dyDescent="0.25"/>
  <cols>
    <col min="1" max="1" width="19.28515625" customWidth="1"/>
    <col min="2" max="2" width="9.5703125" bestFit="1" customWidth="1"/>
    <col min="3" max="3" width="11.42578125" customWidth="1"/>
    <col min="4" max="4" width="11" customWidth="1"/>
    <col min="5" max="5" width="11.7109375" customWidth="1"/>
    <col min="6" max="6" width="11" customWidth="1"/>
    <col min="7" max="8" width="13" customWidth="1"/>
    <col min="9" max="9" width="12.5703125" customWidth="1"/>
    <col min="10" max="10" width="12.140625" customWidth="1"/>
    <col min="11" max="11" width="11.7109375" customWidth="1"/>
    <col min="12" max="12" width="11" customWidth="1"/>
    <col min="13" max="13" width="11.28515625" customWidth="1"/>
    <col min="14" max="14" width="13" customWidth="1"/>
    <col min="15" max="15" width="11.140625" customWidth="1"/>
    <col min="16" max="16" width="11.85546875" customWidth="1"/>
    <col min="17" max="17" width="12.7109375" customWidth="1"/>
  </cols>
  <sheetData>
    <row r="1" spans="1:17" x14ac:dyDescent="0.25">
      <c r="N1" s="63" t="s">
        <v>13</v>
      </c>
      <c r="O1" s="63"/>
    </row>
    <row r="2" spans="1:17" ht="15.75" x14ac:dyDescent="0.25">
      <c r="A2" s="8" t="s">
        <v>15</v>
      </c>
      <c r="B2" s="8"/>
      <c r="C2" s="2"/>
      <c r="E2" s="2"/>
      <c r="F2" s="2"/>
      <c r="G2" s="49" t="s">
        <v>52</v>
      </c>
      <c r="H2" s="49"/>
      <c r="I2" s="49"/>
      <c r="J2" s="49"/>
      <c r="K2" s="49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49" t="s">
        <v>54</v>
      </c>
      <c r="H4" s="49"/>
      <c r="I4" s="49"/>
      <c r="J4" s="49"/>
      <c r="K4" s="49"/>
      <c r="L4" s="49"/>
      <c r="M4" s="49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65" t="s">
        <v>17</v>
      </c>
      <c r="B7" s="64" t="s">
        <v>16</v>
      </c>
      <c r="C7" s="64" t="s">
        <v>5</v>
      </c>
      <c r="D7" s="64"/>
      <c r="E7" s="64"/>
      <c r="F7" s="64" t="s">
        <v>8</v>
      </c>
      <c r="G7" s="64"/>
      <c r="H7" s="64"/>
      <c r="I7" s="64" t="s">
        <v>6</v>
      </c>
      <c r="J7" s="64"/>
      <c r="K7" s="64"/>
      <c r="L7" s="64" t="s">
        <v>9</v>
      </c>
      <c r="M7" s="64"/>
      <c r="N7" s="64"/>
      <c r="O7" s="64" t="s">
        <v>7</v>
      </c>
      <c r="P7" s="64"/>
      <c r="Q7" s="64"/>
    </row>
    <row r="8" spans="1:17" ht="72.75" customHeight="1" x14ac:dyDescent="0.25">
      <c r="A8" s="66"/>
      <c r="B8" s="64"/>
      <c r="C8" s="34" t="s">
        <v>23</v>
      </c>
      <c r="D8" s="34" t="s">
        <v>24</v>
      </c>
      <c r="E8" s="34" t="s">
        <v>25</v>
      </c>
      <c r="F8" s="34" t="s">
        <v>23</v>
      </c>
      <c r="G8" s="34" t="s">
        <v>24</v>
      </c>
      <c r="H8" s="34" t="s">
        <v>25</v>
      </c>
      <c r="I8" s="34" t="s">
        <v>23</v>
      </c>
      <c r="J8" s="34" t="s">
        <v>24</v>
      </c>
      <c r="K8" s="34" t="s">
        <v>25</v>
      </c>
      <c r="L8" s="34" t="s">
        <v>23</v>
      </c>
      <c r="M8" s="34" t="s">
        <v>24</v>
      </c>
      <c r="N8" s="34" t="s">
        <v>25</v>
      </c>
      <c r="O8" s="34" t="s">
        <v>23</v>
      </c>
      <c r="P8" s="34" t="s">
        <v>24</v>
      </c>
      <c r="Q8" s="34" t="s">
        <v>25</v>
      </c>
    </row>
    <row r="9" spans="1:17" ht="15.75" x14ac:dyDescent="0.25">
      <c r="A9" s="35" t="s">
        <v>18</v>
      </c>
      <c r="B9" s="36"/>
      <c r="C9" s="36"/>
      <c r="D9" s="36"/>
      <c r="E9" s="36"/>
      <c r="F9" s="37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ht="15.75" x14ac:dyDescent="0.25">
      <c r="A10" s="35" t="s">
        <v>19</v>
      </c>
      <c r="B10" s="36">
        <v>57</v>
      </c>
      <c r="C10" s="38">
        <v>44</v>
      </c>
      <c r="D10" s="38">
        <v>11</v>
      </c>
      <c r="E10" s="38">
        <v>2</v>
      </c>
      <c r="F10" s="38">
        <v>43</v>
      </c>
      <c r="G10" s="38">
        <v>11</v>
      </c>
      <c r="H10" s="38">
        <v>3</v>
      </c>
      <c r="I10" s="36">
        <v>43</v>
      </c>
      <c r="J10" s="36">
        <v>11</v>
      </c>
      <c r="K10" s="36">
        <v>3</v>
      </c>
      <c r="L10" s="36">
        <v>43</v>
      </c>
      <c r="M10" s="36">
        <v>11</v>
      </c>
      <c r="N10" s="36">
        <v>3</v>
      </c>
      <c r="O10" s="36">
        <v>43</v>
      </c>
      <c r="P10" s="36">
        <v>11</v>
      </c>
      <c r="Q10" s="36">
        <v>3</v>
      </c>
    </row>
    <row r="11" spans="1:17" ht="15.75" x14ac:dyDescent="0.25">
      <c r="A11" s="35" t="s">
        <v>20</v>
      </c>
      <c r="B11" s="36">
        <v>75</v>
      </c>
      <c r="C11" s="38">
        <v>64</v>
      </c>
      <c r="D11" s="38">
        <v>11</v>
      </c>
      <c r="E11" s="38">
        <v>0</v>
      </c>
      <c r="F11" s="38">
        <v>58</v>
      </c>
      <c r="G11" s="38">
        <v>14</v>
      </c>
      <c r="H11" s="38">
        <v>3</v>
      </c>
      <c r="I11" s="36">
        <v>58</v>
      </c>
      <c r="J11" s="36">
        <v>14</v>
      </c>
      <c r="K11" s="36">
        <v>3</v>
      </c>
      <c r="L11" s="36">
        <v>58</v>
      </c>
      <c r="M11" s="36">
        <v>14</v>
      </c>
      <c r="N11" s="36">
        <v>3</v>
      </c>
      <c r="O11" s="36">
        <v>58</v>
      </c>
      <c r="P11" s="36">
        <v>14</v>
      </c>
      <c r="Q11" s="36">
        <v>3</v>
      </c>
    </row>
    <row r="12" spans="1:17" ht="15.75" x14ac:dyDescent="0.25">
      <c r="A12" s="35" t="s">
        <v>21</v>
      </c>
      <c r="B12" s="36">
        <v>75</v>
      </c>
      <c r="C12" s="38">
        <v>61</v>
      </c>
      <c r="D12" s="38">
        <v>14</v>
      </c>
      <c r="E12" s="38">
        <v>0</v>
      </c>
      <c r="F12" s="38">
        <v>58</v>
      </c>
      <c r="G12" s="38">
        <v>14</v>
      </c>
      <c r="H12" s="38">
        <v>3</v>
      </c>
      <c r="I12" s="36">
        <v>57</v>
      </c>
      <c r="J12" s="36">
        <v>15</v>
      </c>
      <c r="K12" s="36">
        <v>3</v>
      </c>
      <c r="L12" s="38">
        <v>57</v>
      </c>
      <c r="M12" s="36">
        <v>15</v>
      </c>
      <c r="N12" s="36">
        <v>3</v>
      </c>
      <c r="O12" s="38">
        <v>57</v>
      </c>
      <c r="P12" s="36">
        <v>15</v>
      </c>
      <c r="Q12" s="36">
        <v>3</v>
      </c>
    </row>
    <row r="13" spans="1:17" ht="15.75" x14ac:dyDescent="0.25">
      <c r="A13" s="35" t="s">
        <v>22</v>
      </c>
      <c r="B13" s="36">
        <v>73</v>
      </c>
      <c r="C13" s="38">
        <v>61</v>
      </c>
      <c r="D13" s="38">
        <v>12</v>
      </c>
      <c r="E13" s="38">
        <v>0</v>
      </c>
      <c r="F13" s="38">
        <v>60</v>
      </c>
      <c r="G13" s="38">
        <v>12</v>
      </c>
      <c r="H13" s="38">
        <v>1</v>
      </c>
      <c r="I13" s="36">
        <v>60</v>
      </c>
      <c r="J13" s="36">
        <v>12</v>
      </c>
      <c r="K13" s="36">
        <v>1</v>
      </c>
      <c r="L13" s="36">
        <v>60</v>
      </c>
      <c r="M13" s="36">
        <v>12</v>
      </c>
      <c r="N13" s="36">
        <v>1</v>
      </c>
      <c r="O13" s="36">
        <v>60</v>
      </c>
      <c r="P13" s="36">
        <v>12</v>
      </c>
      <c r="Q13" s="36">
        <v>0</v>
      </c>
    </row>
    <row r="14" spans="1:17" ht="15.75" x14ac:dyDescent="0.25">
      <c r="A14" s="39" t="s">
        <v>1</v>
      </c>
      <c r="B14" s="36">
        <f t="shared" ref="B14" si="0">SUM(B8:B13)</f>
        <v>280</v>
      </c>
      <c r="C14" s="36">
        <f t="shared" ref="C14" si="1">SUM(C9:C13)</f>
        <v>230</v>
      </c>
      <c r="D14" s="36">
        <f t="shared" ref="D14" si="2">SUM(D9:D13)</f>
        <v>48</v>
      </c>
      <c r="E14" s="36">
        <f t="shared" ref="E14" si="3">SUM(E9:E13)</f>
        <v>2</v>
      </c>
      <c r="F14" s="36">
        <f t="shared" ref="F14:Q14" si="4">SUM(F9:F13)</f>
        <v>219</v>
      </c>
      <c r="G14" s="36">
        <f t="shared" si="4"/>
        <v>51</v>
      </c>
      <c r="H14" s="36">
        <f t="shared" si="4"/>
        <v>10</v>
      </c>
      <c r="I14" s="36">
        <f t="shared" si="4"/>
        <v>218</v>
      </c>
      <c r="J14" s="36">
        <f t="shared" si="4"/>
        <v>52</v>
      </c>
      <c r="K14" s="36">
        <f t="shared" si="4"/>
        <v>10</v>
      </c>
      <c r="L14" s="36">
        <f t="shared" si="4"/>
        <v>218</v>
      </c>
      <c r="M14" s="36">
        <f t="shared" si="4"/>
        <v>52</v>
      </c>
      <c r="N14" s="36">
        <f t="shared" si="4"/>
        <v>10</v>
      </c>
      <c r="O14" s="36">
        <f t="shared" si="4"/>
        <v>218</v>
      </c>
      <c r="P14" s="36">
        <f t="shared" si="4"/>
        <v>52</v>
      </c>
      <c r="Q14" s="36">
        <f t="shared" si="4"/>
        <v>9</v>
      </c>
    </row>
    <row r="15" spans="1:17" ht="17.25" customHeight="1" x14ac:dyDescent="0.25">
      <c r="A15" s="40" t="s">
        <v>12</v>
      </c>
      <c r="B15" s="41">
        <f>B14*100/B14</f>
        <v>100</v>
      </c>
      <c r="C15" s="42">
        <f>C14*100/B14</f>
        <v>82.142857142857139</v>
      </c>
      <c r="D15" s="42">
        <f>D14*100/B14</f>
        <v>17.142857142857142</v>
      </c>
      <c r="E15" s="42">
        <f>E14*100/B14</f>
        <v>0.7142857142857143</v>
      </c>
      <c r="F15" s="42">
        <f>F14*100/B14</f>
        <v>78.214285714285708</v>
      </c>
      <c r="G15" s="42">
        <f>G14*100/B14</f>
        <v>18.214285714285715</v>
      </c>
      <c r="H15" s="42">
        <f>H14*100/B14</f>
        <v>3.5714285714285716</v>
      </c>
      <c r="I15" s="42">
        <f>I14*100/B14</f>
        <v>77.857142857142861</v>
      </c>
      <c r="J15" s="42">
        <f>J14*100/B14</f>
        <v>18.571428571428573</v>
      </c>
      <c r="K15" s="42">
        <f>K14*100/B14</f>
        <v>3.5714285714285716</v>
      </c>
      <c r="L15" s="42">
        <f>L14*100/B14</f>
        <v>77.857142857142861</v>
      </c>
      <c r="M15" s="42">
        <f>M14*100/B14</f>
        <v>18.571428571428573</v>
      </c>
      <c r="N15" s="42">
        <f>N14*100/B14</f>
        <v>3.5714285714285716</v>
      </c>
      <c r="O15" s="42">
        <f>O14*100/B14</f>
        <v>77.857142857142861</v>
      </c>
      <c r="P15" s="42">
        <f>P14*100/B14</f>
        <v>18.571428571428573</v>
      </c>
      <c r="Q15" s="42">
        <f>Q14*100/B14</f>
        <v>3.2142857142857144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2" t="s">
        <v>50</v>
      </c>
      <c r="D19" s="32"/>
      <c r="E19" s="32"/>
      <c r="F19" s="32"/>
      <c r="G19" s="32"/>
      <c r="H19" s="32"/>
      <c r="I19" s="32"/>
      <c r="J19" s="32"/>
      <c r="K19" s="32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6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2024-02-20T09:58:33Z</cp:lastPrinted>
  <dcterms:created xsi:type="dcterms:W3CDTF">2022-12-22T06:57:03Z</dcterms:created>
  <dcterms:modified xsi:type="dcterms:W3CDTF">2024-02-29T17:34:08Z</dcterms:modified>
</cp:coreProperties>
</file>